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21F56AB8-A47F-4A11-9DC8-F65A09BEC9AB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C30" i="1" l="1"/>
  <c r="J30" i="1" l="1"/>
  <c r="I30" i="1"/>
  <c r="H30" i="1"/>
  <c r="G30" i="1"/>
  <c r="F30" i="1"/>
  <c r="E30" i="1"/>
  <c r="D30" i="1"/>
  <c r="J24" i="1"/>
  <c r="I24" i="1"/>
  <c r="H24" i="1"/>
  <c r="G24" i="1"/>
  <c r="F24" i="1"/>
  <c r="E24" i="1"/>
  <c r="D24" i="1"/>
  <c r="C24" i="1"/>
  <c r="J19" i="1"/>
  <c r="I19" i="1"/>
  <c r="H19" i="1"/>
  <c r="G19" i="1"/>
  <c r="F19" i="1"/>
  <c r="E19" i="1"/>
  <c r="D19" i="1"/>
  <c r="C19" i="1"/>
  <c r="J10" i="1"/>
  <c r="I10" i="1"/>
  <c r="H10" i="1"/>
  <c r="G10" i="1"/>
  <c r="F10" i="1"/>
  <c r="E10" i="1"/>
  <c r="D10" i="1"/>
  <c r="C10" i="1"/>
  <c r="J40" i="1" l="1"/>
  <c r="I40" i="1"/>
  <c r="H40" i="1"/>
  <c r="F40" i="1"/>
  <c r="G40" i="1"/>
  <c r="E40" i="1"/>
  <c r="D40" i="1"/>
  <c r="C40" i="1"/>
</calcChain>
</file>

<file path=xl/sharedStrings.xml><?xml version="1.0" encoding="utf-8"?>
<sst xmlns="http://schemas.openxmlformats.org/spreadsheetml/2006/main" count="64" uniqueCount="61">
  <si>
    <t>ТОВ «Одеська обласна енергопостачальна компанія»</t>
  </si>
  <si>
    <t>№ З/П</t>
  </si>
  <si>
    <t>Усього:</t>
  </si>
  <si>
    <t xml:space="preserve">Звіт </t>
  </si>
  <si>
    <t xml:space="preserve">щодо розгляду скарг Центром електропостачальника </t>
  </si>
  <si>
    <t>за ІІ квартал 2025 року</t>
  </si>
  <si>
    <t>Питання, з яким звертались заявники зі скаргою до електропостачальника, щодо</t>
  </si>
  <si>
    <t>Кількість зареєстрованих скарг</t>
  </si>
  <si>
    <t>Кількість складених протоколів</t>
  </si>
  <si>
    <t>Кількість наданих відповідей</t>
  </si>
  <si>
    <t>Питання вирішено шляхом надання письмової відповіді заявнику (кількість)</t>
  </si>
  <si>
    <t>про задоволення вимог заявника</t>
  </si>
  <si>
    <t>про відмову у задоволенні вимог заявника</t>
  </si>
  <si>
    <t>Звернення, розглянуті шляхом надання письмової відповіді за запитом</t>
  </si>
  <si>
    <t xml:space="preserve">НКРЕКП </t>
  </si>
  <si>
    <t>Держенергонагляду</t>
  </si>
  <si>
    <t>Іншого державного органу, підприємства/установи/ організації або посадової особи (зазначити)</t>
  </si>
  <si>
    <t>Договору про постачаня електричної енергії, у тому числі по зеленому тарифу</t>
  </si>
  <si>
    <t>1.1.</t>
  </si>
  <si>
    <t>Укладення договору</t>
  </si>
  <si>
    <t>1.2.</t>
  </si>
  <si>
    <t xml:space="preserve">Зміни договору </t>
  </si>
  <si>
    <t>1.3.</t>
  </si>
  <si>
    <t>1.4.</t>
  </si>
  <si>
    <t>1.5.</t>
  </si>
  <si>
    <t>1.6.</t>
  </si>
  <si>
    <t>1.7.</t>
  </si>
  <si>
    <t>3.1.</t>
  </si>
  <si>
    <t>3.2.</t>
  </si>
  <si>
    <t>3.3.</t>
  </si>
  <si>
    <t>3.4.</t>
  </si>
  <si>
    <t>4.1.</t>
  </si>
  <si>
    <t>4.2.</t>
  </si>
  <si>
    <t>4.3.</t>
  </si>
  <si>
    <t>4.4.</t>
  </si>
  <si>
    <t>6.1.</t>
  </si>
  <si>
    <t>6.2.</t>
  </si>
  <si>
    <t xml:space="preserve">Інші </t>
  </si>
  <si>
    <t>Неповної інформації в договорі</t>
  </si>
  <si>
    <t>Розірвання договору</t>
  </si>
  <si>
    <t>Комерційних умов оплати</t>
  </si>
  <si>
    <t>Строків підписання договору після подання заяви</t>
  </si>
  <si>
    <t>Відключення за несплату рахунків</t>
  </si>
  <si>
    <t>Виставлення рахунків</t>
  </si>
  <si>
    <t>Неправильно виставленого рахунку</t>
  </si>
  <si>
    <t>Незрозумілого рахунку</t>
  </si>
  <si>
    <t>Заборгованості за рахунком</t>
  </si>
  <si>
    <t>Ціни (тарифу)</t>
  </si>
  <si>
    <t>Зміни ціни</t>
  </si>
  <si>
    <t>Неправильної ціни</t>
  </si>
  <si>
    <t>Прозорості ціни (незрозумілості або складності визначення ціни)</t>
  </si>
  <si>
    <t>Зміни постачальника</t>
  </si>
  <si>
    <t>Відшкодування/компенсації</t>
  </si>
  <si>
    <t>Відшкодування завданих збитків</t>
  </si>
  <si>
    <t>Компенсації за недотримання гарантованих стандартів якості послуг</t>
  </si>
  <si>
    <t>Неконкурентної поведінки</t>
  </si>
  <si>
    <t>Пільг, субсидій</t>
  </si>
  <si>
    <t>Скарг на працівників електропостачальника</t>
  </si>
  <si>
    <t>Надання/ненадання інформації</t>
  </si>
  <si>
    <t>Звернень, які не стосуються питань електропостачання</t>
  </si>
  <si>
    <t>Відключення/відновлення електроживлення електроустановок споживача за ініціативою постачальника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</si>
</sst>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activeCell="I40" sqref="I40"/>
    </sheetView>
  </sheetViews>
  <sheetFormatPr defaultRowHeight="14.4" x14ac:dyDescent="0.3"/>
  <cols>
    <col min="1" max="1" width="9.109375" style="2"/>
    <col min="2" max="2" width="28.88671875" style="2" customWidth="1"/>
    <col min="3" max="3" width="16.6640625" style="2" customWidth="1"/>
    <col min="4" max="4" width="14.5546875" style="2" customWidth="1"/>
    <col min="5" max="5" width="14.88671875" style="1" customWidth="1"/>
    <col min="6" max="6" width="13.44140625" style="1" customWidth="1"/>
    <col min="7" max="7" width="13.88671875" style="1" customWidth="1"/>
    <col min="8" max="8" width="7.109375" style="1" customWidth="1"/>
    <col min="9" max="9" width="6.6640625" style="1" customWidth="1"/>
    <col min="10" max="10" width="14.77734375" style="1" customWidth="1"/>
  </cols>
  <sheetData>
    <row r="1" spans="1:10" ht="21" customHeight="1" x14ac:dyDescent="0.3">
      <c r="A1" s="21" t="s">
        <v>3</v>
      </c>
      <c r="B1" s="21"/>
      <c r="C1" s="21"/>
      <c r="D1" s="21"/>
      <c r="E1" s="21"/>
      <c r="F1" s="21"/>
      <c r="G1" s="21"/>
    </row>
    <row r="2" spans="1:10" ht="21" customHeight="1" x14ac:dyDescent="0.3">
      <c r="A2" s="21" t="s">
        <v>4</v>
      </c>
      <c r="B2" s="21"/>
      <c r="C2" s="21"/>
      <c r="D2" s="21"/>
      <c r="E2" s="21"/>
      <c r="F2" s="21"/>
      <c r="G2" s="21"/>
    </row>
    <row r="3" spans="1:10" ht="17.399999999999999" x14ac:dyDescent="0.3">
      <c r="A3" s="22" t="s">
        <v>0</v>
      </c>
      <c r="B3" s="22"/>
      <c r="C3" s="22"/>
      <c r="D3" s="22"/>
      <c r="E3" s="22"/>
      <c r="F3" s="22"/>
      <c r="G3" s="22"/>
    </row>
    <row r="4" spans="1:10" ht="17.399999999999999" x14ac:dyDescent="0.3">
      <c r="A4" s="24" t="s">
        <v>5</v>
      </c>
      <c r="B4" s="24"/>
      <c r="C4" s="24"/>
      <c r="D4" s="24"/>
      <c r="E4" s="24"/>
      <c r="F4" s="24"/>
      <c r="G4" s="24"/>
    </row>
    <row r="6" spans="1:10" ht="20.25" customHeight="1" x14ac:dyDescent="0.3">
      <c r="A6" s="23" t="s">
        <v>1</v>
      </c>
      <c r="B6" s="20" t="s">
        <v>6</v>
      </c>
      <c r="C6" s="20" t="s">
        <v>7</v>
      </c>
      <c r="D6" s="20" t="s">
        <v>8</v>
      </c>
      <c r="E6" s="20" t="s">
        <v>9</v>
      </c>
      <c r="F6" s="25" t="s">
        <v>10</v>
      </c>
      <c r="G6" s="26"/>
      <c r="H6" s="20" t="s">
        <v>13</v>
      </c>
      <c r="I6" s="20"/>
      <c r="J6" s="20"/>
    </row>
    <row r="7" spans="1:10" ht="35.4" customHeight="1" x14ac:dyDescent="0.3">
      <c r="A7" s="23"/>
      <c r="B7" s="20"/>
      <c r="C7" s="20"/>
      <c r="D7" s="20"/>
      <c r="E7" s="20"/>
      <c r="F7" s="27"/>
      <c r="G7" s="28"/>
      <c r="H7" s="20"/>
      <c r="I7" s="20"/>
      <c r="J7" s="20"/>
    </row>
    <row r="8" spans="1:10" ht="126.6" customHeight="1" x14ac:dyDescent="0.3">
      <c r="A8" s="23"/>
      <c r="B8" s="20"/>
      <c r="C8" s="20"/>
      <c r="D8" s="20"/>
      <c r="E8" s="20"/>
      <c r="F8" s="5" t="s">
        <v>11</v>
      </c>
      <c r="G8" s="5" t="s">
        <v>12</v>
      </c>
      <c r="H8" s="6" t="s">
        <v>14</v>
      </c>
      <c r="I8" s="6" t="s">
        <v>15</v>
      </c>
      <c r="J8" s="7" t="s">
        <v>16</v>
      </c>
    </row>
    <row r="9" spans="1:10" s="4" customFormat="1" x14ac:dyDescent="0.3">
      <c r="A9" s="8">
        <v>1</v>
      </c>
      <c r="B9" s="8">
        <v>2</v>
      </c>
      <c r="C9" s="8">
        <v>3</v>
      </c>
      <c r="D9" s="8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</row>
    <row r="10" spans="1:10" ht="49.8" customHeight="1" x14ac:dyDescent="0.3">
      <c r="A10" s="10">
        <v>1</v>
      </c>
      <c r="B10" s="11" t="s">
        <v>17</v>
      </c>
      <c r="C10" s="18">
        <f>C11+C12+C13+C14+C15+C16+C17</f>
        <v>4</v>
      </c>
      <c r="D10" s="18">
        <f t="shared" ref="D10:J10" si="0">D11+D12+D13+D14+D15+D16+D17</f>
        <v>0</v>
      </c>
      <c r="E10" s="18">
        <f t="shared" si="0"/>
        <v>4</v>
      </c>
      <c r="F10" s="18">
        <f t="shared" si="0"/>
        <v>0</v>
      </c>
      <c r="G10" s="18">
        <f t="shared" si="0"/>
        <v>4</v>
      </c>
      <c r="H10" s="18">
        <f t="shared" si="0"/>
        <v>3</v>
      </c>
      <c r="I10" s="18">
        <f t="shared" si="0"/>
        <v>1</v>
      </c>
      <c r="J10" s="18">
        <f t="shared" si="0"/>
        <v>0</v>
      </c>
    </row>
    <row r="11" spans="1:10" ht="22.8" customHeight="1" x14ac:dyDescent="0.3">
      <c r="A11" s="12" t="s">
        <v>18</v>
      </c>
      <c r="B11" s="11" t="s">
        <v>19</v>
      </c>
      <c r="C11" s="13">
        <v>3</v>
      </c>
      <c r="D11" s="13">
        <v>0</v>
      </c>
      <c r="E11" s="13">
        <v>3</v>
      </c>
      <c r="F11" s="13">
        <v>0</v>
      </c>
      <c r="G11" s="13">
        <v>3</v>
      </c>
      <c r="H11" s="13">
        <v>2</v>
      </c>
      <c r="I11" s="13">
        <v>0</v>
      </c>
      <c r="J11" s="13">
        <v>0</v>
      </c>
    </row>
    <row r="12" spans="1:10" ht="28.2" customHeight="1" x14ac:dyDescent="0.3">
      <c r="A12" s="12" t="s">
        <v>20</v>
      </c>
      <c r="B12" s="14" t="s">
        <v>21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</row>
    <row r="13" spans="1:10" ht="31.2" x14ac:dyDescent="0.3">
      <c r="A13" s="15" t="s">
        <v>22</v>
      </c>
      <c r="B13" s="11" t="s">
        <v>38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</row>
    <row r="14" spans="1:10" ht="15.6" x14ac:dyDescent="0.3">
      <c r="A14" s="15" t="s">
        <v>23</v>
      </c>
      <c r="B14" s="11" t="s">
        <v>39</v>
      </c>
      <c r="C14" s="13">
        <v>1</v>
      </c>
      <c r="D14" s="13">
        <v>0</v>
      </c>
      <c r="E14" s="13">
        <v>1</v>
      </c>
      <c r="F14" s="13">
        <v>0</v>
      </c>
      <c r="G14" s="13">
        <v>1</v>
      </c>
      <c r="H14" s="13">
        <v>1</v>
      </c>
      <c r="I14" s="13">
        <v>0</v>
      </c>
      <c r="J14" s="13">
        <v>0</v>
      </c>
    </row>
    <row r="15" spans="1:10" ht="24.6" customHeight="1" x14ac:dyDescent="0.3">
      <c r="A15" s="15" t="s">
        <v>24</v>
      </c>
      <c r="B15" s="11" t="s">
        <v>40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</row>
    <row r="16" spans="1:10" ht="35.4" customHeight="1" x14ac:dyDescent="0.3">
      <c r="A16" s="15" t="s">
        <v>25</v>
      </c>
      <c r="B16" s="11" t="s">
        <v>41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</row>
    <row r="17" spans="1:10" ht="15.6" x14ac:dyDescent="0.3">
      <c r="A17" s="15" t="s">
        <v>26</v>
      </c>
      <c r="B17" s="11" t="s">
        <v>37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1</v>
      </c>
      <c r="J17" s="13">
        <v>0</v>
      </c>
    </row>
    <row r="18" spans="1:10" ht="31.2" x14ac:dyDescent="0.3">
      <c r="A18" s="15">
        <v>2</v>
      </c>
      <c r="B18" s="11" t="s">
        <v>42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1</v>
      </c>
      <c r="I18" s="13">
        <v>1</v>
      </c>
      <c r="J18" s="13">
        <v>0</v>
      </c>
    </row>
    <row r="19" spans="1:10" ht="15.6" x14ac:dyDescent="0.3">
      <c r="A19" s="15">
        <v>3</v>
      </c>
      <c r="B19" s="11" t="s">
        <v>43</v>
      </c>
      <c r="C19" s="18">
        <f>C20+C21+C22+C23</f>
        <v>15</v>
      </c>
      <c r="D19" s="18">
        <f t="shared" ref="D19:J19" si="1">D20+D21+D22+D23</f>
        <v>1</v>
      </c>
      <c r="E19" s="18">
        <f t="shared" si="1"/>
        <v>15</v>
      </c>
      <c r="F19" s="18">
        <f t="shared" si="1"/>
        <v>6</v>
      </c>
      <c r="G19" s="18">
        <f t="shared" si="1"/>
        <v>9</v>
      </c>
      <c r="H19" s="18">
        <f t="shared" si="1"/>
        <v>7</v>
      </c>
      <c r="I19" s="18">
        <f t="shared" si="1"/>
        <v>0</v>
      </c>
      <c r="J19" s="18">
        <f t="shared" si="1"/>
        <v>0</v>
      </c>
    </row>
    <row r="20" spans="1:10" ht="31.2" x14ac:dyDescent="0.3">
      <c r="A20" s="15" t="s">
        <v>27</v>
      </c>
      <c r="B20" s="11" t="s">
        <v>44</v>
      </c>
      <c r="C20" s="13">
        <v>1</v>
      </c>
      <c r="D20" s="13">
        <v>0</v>
      </c>
      <c r="E20" s="13">
        <v>1</v>
      </c>
      <c r="F20" s="13">
        <v>0</v>
      </c>
      <c r="G20" s="13">
        <v>1</v>
      </c>
      <c r="H20" s="13">
        <v>0</v>
      </c>
      <c r="I20" s="13">
        <v>0</v>
      </c>
      <c r="J20" s="13">
        <v>0</v>
      </c>
    </row>
    <row r="21" spans="1:10" ht="15.6" x14ac:dyDescent="0.3">
      <c r="A21" s="15" t="s">
        <v>28</v>
      </c>
      <c r="B21" s="11" t="s">
        <v>45</v>
      </c>
      <c r="C21" s="13">
        <v>1</v>
      </c>
      <c r="D21" s="13">
        <v>0</v>
      </c>
      <c r="E21" s="13">
        <v>1</v>
      </c>
      <c r="F21" s="13">
        <v>0</v>
      </c>
      <c r="G21" s="13">
        <v>1</v>
      </c>
      <c r="H21" s="13">
        <v>0</v>
      </c>
      <c r="I21" s="13">
        <v>0</v>
      </c>
      <c r="J21" s="13">
        <v>0</v>
      </c>
    </row>
    <row r="22" spans="1:10" ht="15.6" x14ac:dyDescent="0.3">
      <c r="A22" s="15" t="s">
        <v>29</v>
      </c>
      <c r="B22" s="11" t="s">
        <v>46</v>
      </c>
      <c r="C22" s="13">
        <v>12</v>
      </c>
      <c r="D22" s="13">
        <v>1</v>
      </c>
      <c r="E22" s="13">
        <v>12</v>
      </c>
      <c r="F22" s="13">
        <v>6</v>
      </c>
      <c r="G22" s="13">
        <v>6</v>
      </c>
      <c r="H22" s="13">
        <v>7</v>
      </c>
      <c r="I22" s="13">
        <v>0</v>
      </c>
      <c r="J22" s="13">
        <v>0</v>
      </c>
    </row>
    <row r="23" spans="1:10" ht="15.6" x14ac:dyDescent="0.3">
      <c r="A23" s="15" t="s">
        <v>30</v>
      </c>
      <c r="B23" s="11" t="s">
        <v>37</v>
      </c>
      <c r="C23" s="13">
        <v>1</v>
      </c>
      <c r="D23" s="13">
        <v>0</v>
      </c>
      <c r="E23" s="13">
        <v>1</v>
      </c>
      <c r="F23" s="13">
        <v>0</v>
      </c>
      <c r="G23" s="13">
        <v>1</v>
      </c>
      <c r="H23" s="13">
        <v>0</v>
      </c>
      <c r="I23" s="13">
        <v>0</v>
      </c>
      <c r="J23" s="13">
        <v>0</v>
      </c>
    </row>
    <row r="24" spans="1:10" ht="15.6" x14ac:dyDescent="0.3">
      <c r="A24" s="15">
        <v>4</v>
      </c>
      <c r="B24" s="11" t="s">
        <v>47</v>
      </c>
      <c r="C24" s="18">
        <f>C25+C26+C27+C28</f>
        <v>0</v>
      </c>
      <c r="D24" s="18">
        <f t="shared" ref="D24:J24" si="2">D25+D26+D27+D28</f>
        <v>0</v>
      </c>
      <c r="E24" s="18">
        <f t="shared" si="2"/>
        <v>0</v>
      </c>
      <c r="F24" s="18">
        <f t="shared" si="2"/>
        <v>0</v>
      </c>
      <c r="G24" s="18">
        <f t="shared" si="2"/>
        <v>0</v>
      </c>
      <c r="H24" s="18">
        <f t="shared" si="2"/>
        <v>1</v>
      </c>
      <c r="I24" s="18">
        <f t="shared" si="2"/>
        <v>0</v>
      </c>
      <c r="J24" s="18">
        <f t="shared" si="2"/>
        <v>0</v>
      </c>
    </row>
    <row r="25" spans="1:10" ht="15.6" x14ac:dyDescent="0.3">
      <c r="A25" s="15" t="s">
        <v>31</v>
      </c>
      <c r="B25" s="11" t="s">
        <v>48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</row>
    <row r="26" spans="1:10" ht="15.6" x14ac:dyDescent="0.3">
      <c r="A26" s="15" t="s">
        <v>32</v>
      </c>
      <c r="B26" s="11" t="s">
        <v>49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50.4" customHeight="1" x14ac:dyDescent="0.3">
      <c r="A27" s="15" t="s">
        <v>33</v>
      </c>
      <c r="B27" s="11" t="s">
        <v>50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</row>
    <row r="28" spans="1:10" ht="21.6" customHeight="1" x14ac:dyDescent="0.3">
      <c r="A28" s="15" t="s">
        <v>34</v>
      </c>
      <c r="B28" s="11" t="s">
        <v>37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1</v>
      </c>
      <c r="I28" s="13">
        <v>0</v>
      </c>
      <c r="J28" s="13">
        <v>0</v>
      </c>
    </row>
    <row r="29" spans="1:10" ht="20.399999999999999" customHeight="1" x14ac:dyDescent="0.3">
      <c r="A29" s="15">
        <v>5</v>
      </c>
      <c r="B29" s="11" t="s">
        <v>51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</row>
    <row r="30" spans="1:10" ht="26.4" customHeight="1" x14ac:dyDescent="0.3">
      <c r="A30" s="15">
        <v>6</v>
      </c>
      <c r="B30" s="11" t="s">
        <v>52</v>
      </c>
      <c r="C30" s="18">
        <f t="shared" ref="C30:J30" si="3">C31+C32</f>
        <v>0</v>
      </c>
      <c r="D30" s="18">
        <f t="shared" si="3"/>
        <v>0</v>
      </c>
      <c r="E30" s="18">
        <f t="shared" si="3"/>
        <v>0</v>
      </c>
      <c r="F30" s="18">
        <f t="shared" si="3"/>
        <v>0</v>
      </c>
      <c r="G30" s="18">
        <f t="shared" si="3"/>
        <v>0</v>
      </c>
      <c r="H30" s="18">
        <f t="shared" si="3"/>
        <v>0</v>
      </c>
      <c r="I30" s="18">
        <f t="shared" si="3"/>
        <v>0</v>
      </c>
      <c r="J30" s="18">
        <f t="shared" si="3"/>
        <v>0</v>
      </c>
    </row>
    <row r="31" spans="1:10" ht="35.4" customHeight="1" x14ac:dyDescent="0.3">
      <c r="A31" s="15" t="s">
        <v>35</v>
      </c>
      <c r="B31" s="11" t="s">
        <v>53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1:10" ht="50.4" customHeight="1" x14ac:dyDescent="0.3">
      <c r="A32" s="15" t="s">
        <v>36</v>
      </c>
      <c r="B32" s="11" t="s">
        <v>54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</row>
    <row r="33" spans="1:10" ht="24" customHeight="1" x14ac:dyDescent="0.3">
      <c r="A33" s="15">
        <v>7</v>
      </c>
      <c r="B33" s="11" t="s">
        <v>55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</row>
    <row r="34" spans="1:10" ht="24" customHeight="1" x14ac:dyDescent="0.3">
      <c r="A34" s="15">
        <v>8</v>
      </c>
      <c r="B34" s="11" t="s">
        <v>56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</row>
    <row r="35" spans="1:10" ht="36.6" customHeight="1" x14ac:dyDescent="0.3">
      <c r="A35" s="15">
        <v>9</v>
      </c>
      <c r="B35" s="11" t="s">
        <v>57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</row>
    <row r="36" spans="1:10" ht="37.799999999999997" customHeight="1" x14ac:dyDescent="0.3">
      <c r="A36" s="15">
        <v>10</v>
      </c>
      <c r="B36" s="11" t="s">
        <v>58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</row>
    <row r="37" spans="1:10" ht="35.4" customHeight="1" x14ac:dyDescent="0.3">
      <c r="A37" s="15">
        <v>11</v>
      </c>
      <c r="B37" s="11" t="s">
        <v>59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3</v>
      </c>
      <c r="I37" s="13">
        <v>0</v>
      </c>
      <c r="J37" s="13">
        <v>0</v>
      </c>
    </row>
    <row r="38" spans="1:10" ht="81.599999999999994" customHeight="1" x14ac:dyDescent="0.3">
      <c r="A38" s="15">
        <v>12</v>
      </c>
      <c r="B38" s="11" t="s">
        <v>60</v>
      </c>
      <c r="C38" s="13">
        <v>2</v>
      </c>
      <c r="D38" s="13">
        <v>0</v>
      </c>
      <c r="E38" s="13">
        <v>2</v>
      </c>
      <c r="F38" s="13">
        <v>1</v>
      </c>
      <c r="G38" s="13">
        <v>1</v>
      </c>
      <c r="H38" s="13">
        <v>10</v>
      </c>
      <c r="I38" s="13">
        <v>0</v>
      </c>
      <c r="J38" s="13">
        <v>0</v>
      </c>
    </row>
    <row r="39" spans="1:10" ht="15.6" x14ac:dyDescent="0.3">
      <c r="A39" s="15">
        <v>13</v>
      </c>
      <c r="B39" s="11" t="s">
        <v>37</v>
      </c>
      <c r="C39" s="13">
        <v>8</v>
      </c>
      <c r="D39" s="13">
        <v>0</v>
      </c>
      <c r="E39" s="13">
        <v>8</v>
      </c>
      <c r="F39" s="13">
        <v>3</v>
      </c>
      <c r="G39" s="13">
        <v>5</v>
      </c>
      <c r="H39" s="13">
        <v>13</v>
      </c>
      <c r="I39" s="13">
        <v>0</v>
      </c>
      <c r="J39" s="13">
        <v>0</v>
      </c>
    </row>
    <row r="40" spans="1:10" s="3" customFormat="1" ht="15.6" x14ac:dyDescent="0.3">
      <c r="A40" s="16"/>
      <c r="B40" s="17" t="s">
        <v>2</v>
      </c>
      <c r="C40" s="19">
        <f>C10+C18+C19+C24+C29+C30+C33+C34+C35+C36+C37+C38+C39</f>
        <v>29</v>
      </c>
      <c r="D40" s="19">
        <f t="shared" ref="D40:J40" si="4">D10+D18+D19+D24+D29+D30+D33+D34+D35+D36+D37+D38+D39</f>
        <v>1</v>
      </c>
      <c r="E40" s="19">
        <f t="shared" si="4"/>
        <v>29</v>
      </c>
      <c r="F40" s="19">
        <f t="shared" si="4"/>
        <v>10</v>
      </c>
      <c r="G40" s="19">
        <f t="shared" si="4"/>
        <v>19</v>
      </c>
      <c r="H40" s="19">
        <f t="shared" si="4"/>
        <v>38</v>
      </c>
      <c r="I40" s="19">
        <f t="shared" si="4"/>
        <v>2</v>
      </c>
      <c r="J40" s="19">
        <f t="shared" si="4"/>
        <v>0</v>
      </c>
    </row>
  </sheetData>
  <mergeCells count="11">
    <mergeCell ref="H6:J7"/>
    <mergeCell ref="A1:G1"/>
    <mergeCell ref="A3:G3"/>
    <mergeCell ref="A6:A8"/>
    <mergeCell ref="B6:B8"/>
    <mergeCell ref="E6:E8"/>
    <mergeCell ref="A2:G2"/>
    <mergeCell ref="A4:G4"/>
    <mergeCell ref="D6:D8"/>
    <mergeCell ref="C6:C8"/>
    <mergeCell ref="F6:G7"/>
  </mergeCells>
  <pageMargins left="0.7" right="0.7" top="0.75" bottom="0.75" header="0.3" footer="0.3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2025-07-17T07:10:56Z</dcterms:modified>
</cp:coreProperties>
</file>